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15" tabRatio="891" activeTab="0"/>
  </bookViews>
  <sheets>
    <sheet name="1收支总表" sheetId="1" r:id="rId1"/>
    <sheet name="2一般公共预算功能科目" sheetId="2" r:id="rId2"/>
    <sheet name="3一般公共预算经济科目" sheetId="3" r:id="rId3"/>
    <sheet name="4政府性基金功能科目" sheetId="4" r:id="rId4"/>
    <sheet name="5政府性基金经济科目" sheetId="5" r:id="rId5"/>
    <sheet name="6一般公共预算三公" sheetId="6" r:id="rId6"/>
  </sheets>
  <definedNames>
    <definedName name="_xlnm.Print_Titles" localSheetId="2">'3一般公共预算经济科目'!$2:$35</definedName>
    <definedName name="_xlnm.Print_Titles" localSheetId="4">'5政府性基金经济科目'!$2:$4</definedName>
  </definedNames>
  <calcPr fullCalcOnLoad="1"/>
</workbook>
</file>

<file path=xl/sharedStrings.xml><?xml version="1.0" encoding="utf-8"?>
<sst xmlns="http://schemas.openxmlformats.org/spreadsheetml/2006/main" count="175" uniqueCount="129">
  <si>
    <t>附件1</t>
  </si>
  <si>
    <t>公共预算收支总表</t>
  </si>
  <si>
    <t>部门：哈尔滨市幼儿师范高等专科学校</t>
  </si>
  <si>
    <t>单位：万元</t>
  </si>
  <si>
    <t>收      入</t>
  </si>
  <si>
    <t>支      出</t>
  </si>
  <si>
    <t>项  目</t>
  </si>
  <si>
    <t>预算数</t>
  </si>
  <si>
    <t>一、一般公共预算</t>
  </si>
  <si>
    <t>教育支出</t>
  </si>
  <si>
    <t>二、政府性基金</t>
  </si>
  <si>
    <t>社会保障和就业支出</t>
  </si>
  <si>
    <t>三、纳入财政专户管理资金</t>
  </si>
  <si>
    <t>医疗卫生与计划生育支出</t>
  </si>
  <si>
    <t>四、经营收入</t>
  </si>
  <si>
    <t>住房保障支出</t>
  </si>
  <si>
    <t>五、其他收入</t>
  </si>
  <si>
    <t xml:space="preserve">      收    入    总    计</t>
  </si>
  <si>
    <t xml:space="preserve">       支    出    总    计</t>
  </si>
  <si>
    <t>附件2</t>
  </si>
  <si>
    <t>一般公共预算功能分类支出表</t>
  </si>
  <si>
    <t>科目编码</t>
  </si>
  <si>
    <t>科目名称</t>
  </si>
  <si>
    <r>
      <t xml:space="preserve">总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</si>
  <si>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 xml:space="preserve">  20502</t>
  </si>
  <si>
    <t xml:space="preserve">  普通教育</t>
  </si>
  <si>
    <t xml:space="preserve">    2050205</t>
  </si>
  <si>
    <t xml:space="preserve">    高等教育</t>
  </si>
  <si>
    <t xml:space="preserve">  20503</t>
  </si>
  <si>
    <t xml:space="preserve">  职业教育</t>
  </si>
  <si>
    <t xml:space="preserve">    2050305</t>
  </si>
  <si>
    <t xml:space="preserve">    高等职业教育</t>
  </si>
  <si>
    <t xml:space="preserve">  20508</t>
  </si>
  <si>
    <t xml:space="preserve">  进修及培训</t>
  </si>
  <si>
    <t xml:space="preserve">    2050803</t>
  </si>
  <si>
    <t xml:space="preserve">    培训支出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</si>
  <si>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</si>
  <si>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</si>
  <si>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</si>
  <si>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</si>
  <si>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 xml:space="preserve">  20805</t>
  </si>
  <si>
    <t xml:space="preserve">  行政事业单位离退休</t>
  </si>
  <si>
    <t xml:space="preserve">    2080599</t>
  </si>
  <si>
    <t xml:space="preserve">    其他行政事业单位离退休支出</t>
  </si>
  <si>
    <t>210</t>
  </si>
  <si>
    <t>医疗卫生支出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</si>
  <si>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</si>
  <si>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</si>
  <si>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</si>
  <si>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</si>
  <si>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2100503</t>
  </si>
  <si>
    <t xml:space="preserve">    公务员医疗补助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</si>
  <si>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</si>
  <si>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</si>
  <si>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</si>
  <si>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</si>
  <si>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</si>
  <si>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</si>
  <si>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附件3</t>
  </si>
  <si>
    <t>一般公共预算经济分类支出表</t>
  </si>
  <si>
    <t>类别</t>
  </si>
  <si>
    <t>类级科目</t>
  </si>
  <si>
    <t>款级科目</t>
  </si>
  <si>
    <t>基本支出</t>
  </si>
  <si>
    <t>工资福利支出</t>
  </si>
  <si>
    <t>基本工资</t>
  </si>
  <si>
    <t>津贴补贴</t>
  </si>
  <si>
    <t>绩效工资</t>
  </si>
  <si>
    <t>基本养老保险</t>
  </si>
  <si>
    <t>基本医疗保险</t>
  </si>
  <si>
    <t>在职公务员医疗</t>
  </si>
  <si>
    <t>退休公务员医疗</t>
  </si>
  <si>
    <t>重要工作补助</t>
  </si>
  <si>
    <t>长期临时工(聘用人员)工资</t>
  </si>
  <si>
    <t>其他工资补贴福利</t>
  </si>
  <si>
    <t>商品服务支出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</si>
  <si>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</si>
  <si>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</si>
  <si>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</si>
  <si>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</si>
  <si>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</si>
  <si>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</si>
  <si>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</si>
  <si>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</si>
  <si>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</si>
  <si>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维修(护）费</t>
  </si>
  <si>
    <t>租赁费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</si>
  <si>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</si>
  <si>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</si>
  <si>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</si>
  <si>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</si>
  <si>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</si>
  <si>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</si>
  <si>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</si>
  <si>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对个人和家庭补助支出</t>
  </si>
  <si>
    <t>离休费</t>
  </si>
  <si>
    <t>退休费</t>
  </si>
  <si>
    <t>抚恤金</t>
  </si>
  <si>
    <t>生活补助</t>
  </si>
  <si>
    <t>医疗费</t>
  </si>
  <si>
    <t>助学金</t>
  </si>
  <si>
    <t>独生子女父母奖励</t>
  </si>
  <si>
    <t>其他奖励</t>
  </si>
  <si>
    <t>住房公积金</t>
  </si>
  <si>
    <t>提租补贴</t>
  </si>
  <si>
    <t>采暖补贴</t>
  </si>
  <si>
    <t>其他对个人和家庭补助</t>
  </si>
  <si>
    <t>项目支出</t>
  </si>
  <si>
    <t>——————————</t>
  </si>
  <si>
    <t>合    计</t>
  </si>
  <si>
    <t>附件4</t>
  </si>
  <si>
    <t>政府性基金预算功能分类支出表</t>
  </si>
  <si>
    <t>…………</t>
  </si>
  <si>
    <t xml:space="preserve">   地方教育附加安排的支出</t>
  </si>
  <si>
    <t xml:space="preserve">      农村中小学校舍建设</t>
  </si>
  <si>
    <t xml:space="preserve">      农村中小学教学设施</t>
  </si>
  <si>
    <t>合  计</t>
  </si>
  <si>
    <t>附件5</t>
  </si>
  <si>
    <t>政府性基金预算经济分类支出表</t>
  </si>
  <si>
    <t>……</t>
  </si>
  <si>
    <t>附件6</t>
  </si>
  <si>
    <t>“三公”经费一般公共预算支出表</t>
  </si>
  <si>
    <t>项   目</t>
  </si>
  <si>
    <t>备  注</t>
  </si>
  <si>
    <t>因公出国（境）经费</t>
  </si>
  <si>
    <t>公务用车购置和运行费</t>
  </si>
  <si>
    <t>其中：公务用车购置费</t>
  </si>
  <si>
    <t xml:space="preserve">      公务用车运行费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</si>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</sst>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00"/>
    <numFmt numFmtId="180" formatCode="* #,##0.0;* \-#,##0.0;* &quot;&quot;??;@"/>
    <numFmt numFmtId="181" formatCode="#,##0.0000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b/>
      <sz val="22"/>
      <name val="华文中宋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11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0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9" fillId="22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34" fillId="0" borderId="0" applyNumberFormat="0" applyFill="0" applyBorder="0" applyAlignment="0" applyProtection="0"/>
    <xf numFmtId="0" fontId="9" fillId="23" borderId="9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46" applyFont="1" applyAlignment="1">
      <alignment vertical="center"/>
      <protection/>
    </xf>
    <xf numFmtId="0" fontId="2" fillId="0" borderId="0" xfId="46" applyAlignment="1">
      <alignment vertical="center"/>
      <protection/>
    </xf>
    <xf numFmtId="0" fontId="3" fillId="0" borderId="0" xfId="46" applyFont="1" applyBorder="1" applyAlignment="1">
      <alignment vertical="center" wrapText="1"/>
      <protection/>
    </xf>
    <xf numFmtId="179" fontId="5" fillId="0" borderId="0" xfId="46" applyNumberFormat="1" applyFont="1" applyFill="1" applyAlignment="1" applyProtection="1">
      <alignment vertical="center"/>
      <protection/>
    </xf>
    <xf numFmtId="0" fontId="0" fillId="0" borderId="0" xfId="45" applyNumberFormat="1" applyFont="1" applyFill="1" applyAlignment="1" applyProtection="1">
      <alignment horizontal="left" vertical="center"/>
      <protection/>
    </xf>
    <xf numFmtId="0" fontId="0" fillId="0" borderId="0" xfId="46" applyFont="1" applyAlignment="1">
      <alignment horizontal="right" vertical="center"/>
      <protection/>
    </xf>
    <xf numFmtId="0" fontId="0" fillId="0" borderId="10" xfId="46" applyNumberFormat="1" applyFont="1" applyFill="1" applyBorder="1" applyAlignment="1" applyProtection="1">
      <alignment horizontal="center" vertical="center"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0" fillId="0" borderId="10" xfId="46" applyFont="1" applyFill="1" applyBorder="1" applyAlignment="1">
      <alignment horizontal="center" vertical="center"/>
      <protection/>
    </xf>
    <xf numFmtId="43" fontId="0" fillId="0" borderId="10" xfId="46" applyNumberFormat="1" applyFont="1" applyFill="1" applyBorder="1" applyAlignment="1">
      <alignment vertical="center"/>
      <protection/>
    </xf>
    <xf numFmtId="0" fontId="0" fillId="0" borderId="10" xfId="46" applyFont="1" applyBorder="1" applyAlignment="1">
      <alignment vertical="center"/>
      <protection/>
    </xf>
    <xf numFmtId="0" fontId="0" fillId="0" borderId="10" xfId="46" applyFont="1" applyBorder="1" applyAlignment="1">
      <alignment vertical="center" wrapText="1"/>
      <protection/>
    </xf>
    <xf numFmtId="43" fontId="0" fillId="0" borderId="10" xfId="57" applyFill="1" applyBorder="1" applyAlignment="1">
      <alignment vertical="center" wrapText="1"/>
    </xf>
    <xf numFmtId="43" fontId="0" fillId="0" borderId="10" xfId="57" applyFont="1" applyFill="1" applyBorder="1" applyAlignment="1">
      <alignment horizontal="center" vertical="center"/>
    </xf>
    <xf numFmtId="43" fontId="0" fillId="0" borderId="10" xfId="5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4" fontId="0" fillId="0" borderId="10" xfId="44" applyNumberFormat="1" applyFont="1" applyFill="1" applyBorder="1" applyAlignment="1" applyProtection="1">
      <alignment horizontal="right"/>
      <protection/>
    </xf>
    <xf numFmtId="0" fontId="9" fillId="0" borderId="0" xfId="44">
      <alignment/>
      <protection/>
    </xf>
    <xf numFmtId="0" fontId="10" fillId="0" borderId="0" xfId="44" applyNumberFormat="1" applyFont="1" applyFill="1" applyAlignment="1" applyProtection="1">
      <alignment horizontal="left" vertical="center"/>
      <protection/>
    </xf>
    <xf numFmtId="0" fontId="2" fillId="0" borderId="0" xfId="44" applyNumberFormat="1" applyFont="1" applyFill="1" applyAlignment="1" applyProtection="1">
      <alignment vertical="center" wrapText="1"/>
      <protection/>
    </xf>
    <xf numFmtId="0" fontId="0" fillId="0" borderId="0" xfId="44" applyNumberFormat="1" applyFont="1" applyFill="1" applyAlignment="1" applyProtection="1">
      <alignment horizontal="left" vertical="center"/>
      <protection/>
    </xf>
    <xf numFmtId="0" fontId="0" fillId="0" borderId="0" xfId="44" applyNumberFormat="1" applyFont="1" applyFill="1" applyAlignment="1" applyProtection="1">
      <alignment horizontal="left" vertical="center" wrapText="1"/>
      <protection/>
    </xf>
    <xf numFmtId="0" fontId="0" fillId="0" borderId="0" xfId="44" applyNumberFormat="1" applyFont="1" applyFill="1" applyAlignment="1" applyProtection="1">
      <alignment horizontal="right" vertical="center" wrapText="1"/>
      <protection/>
    </xf>
    <xf numFmtId="0" fontId="0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10" xfId="44" applyFont="1" applyBorder="1" applyAlignment="1">
      <alignment vertical="center"/>
      <protection/>
    </xf>
    <xf numFmtId="0" fontId="0" fillId="0" borderId="10" xfId="44" applyFont="1" applyBorder="1" applyAlignment="1">
      <alignment horizontal="left" vertical="center"/>
      <protection/>
    </xf>
    <xf numFmtId="43" fontId="0" fillId="0" borderId="0" xfId="57" applyAlignment="1">
      <alignment horizontal="center" vertical="center"/>
    </xf>
    <xf numFmtId="43" fontId="0" fillId="0" borderId="10" xfId="57" applyFont="1" applyFill="1" applyBorder="1" applyAlignment="1" applyProtection="1">
      <alignment horizontal="center" vertical="center"/>
      <protection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3" fontId="0" fillId="0" borderId="10" xfId="57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 applyProtection="1">
      <alignment horizontal="left" vertical="center" wrapText="1"/>
      <protection/>
    </xf>
    <xf numFmtId="180" fontId="11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12" fillId="0" borderId="0" xfId="43" applyFont="1">
      <alignment/>
      <protection/>
    </xf>
    <xf numFmtId="0" fontId="9" fillId="0" borderId="0" xfId="43">
      <alignment/>
      <protection/>
    </xf>
    <xf numFmtId="0" fontId="10" fillId="0" borderId="0" xfId="43" applyNumberFormat="1" applyFont="1" applyFill="1" applyAlignment="1" applyProtection="1">
      <alignment horizontal="left" vertical="center"/>
      <protection/>
    </xf>
    <xf numFmtId="0" fontId="0" fillId="0" borderId="0" xfId="43" applyNumberFormat="1" applyFont="1" applyFill="1" applyAlignment="1" applyProtection="1">
      <alignment horizontal="right" vertical="center" wrapText="1"/>
      <protection/>
    </xf>
    <xf numFmtId="0" fontId="0" fillId="0" borderId="0" xfId="43" applyFont="1" applyAlignment="1">
      <alignment horizontal="right"/>
      <protection/>
    </xf>
    <xf numFmtId="0" fontId="0" fillId="0" borderId="10" xfId="43" applyNumberFormat="1" applyFont="1" applyFill="1" applyBorder="1" applyAlignment="1" applyProtection="1">
      <alignment horizontal="center" vertical="center" wrapText="1"/>
      <protection/>
    </xf>
    <xf numFmtId="0" fontId="0" fillId="0" borderId="10" xfId="43" applyFont="1" applyBorder="1" applyAlignment="1">
      <alignment horizontal="center" vertical="center"/>
      <protection/>
    </xf>
    <xf numFmtId="43" fontId="0" fillId="0" borderId="10" xfId="43" applyNumberFormat="1" applyFont="1" applyBorder="1" applyAlignment="1">
      <alignment horizontal="center" vertical="center"/>
      <protection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0" fontId="0" fillId="4" borderId="15" xfId="0" applyNumberFormat="1" applyFont="1" applyFill="1" applyBorder="1" applyAlignment="1" applyProtection="1">
      <alignment vertical="center" wrapText="1"/>
      <protection/>
    </xf>
    <xf numFmtId="43" fontId="0" fillId="4" borderId="10" xfId="57" applyFont="1" applyFill="1" applyBorder="1" applyAlignment="1">
      <alignment/>
    </xf>
    <xf numFmtId="49" fontId="0" fillId="22" borderId="16" xfId="0" applyNumberFormat="1" applyFont="1" applyFill="1" applyBorder="1" applyAlignment="1">
      <alignment horizontal="left"/>
    </xf>
    <xf numFmtId="0" fontId="0" fillId="22" borderId="16" xfId="0" applyFont="1" applyFill="1" applyBorder="1" applyAlignment="1">
      <alignment vertical="center"/>
    </xf>
    <xf numFmtId="43" fontId="0" fillId="22" borderId="10" xfId="57" applyFont="1" applyFill="1" applyBorder="1" applyAlignment="1">
      <alignment/>
    </xf>
    <xf numFmtId="49" fontId="0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43" fontId="0" fillId="0" borderId="10" xfId="57" applyFont="1" applyBorder="1" applyAlignment="1">
      <alignment/>
    </xf>
    <xf numFmtId="49" fontId="0" fillId="0" borderId="16" xfId="0" applyNumberFormat="1" applyFont="1" applyBorder="1" applyAlignment="1">
      <alignment vertical="center"/>
    </xf>
    <xf numFmtId="49" fontId="0" fillId="4" borderId="16" xfId="0" applyNumberFormat="1" applyFont="1" applyFill="1" applyBorder="1" applyAlignment="1">
      <alignment horizontal="left"/>
    </xf>
    <xf numFmtId="0" fontId="0" fillId="4" borderId="16" xfId="0" applyFont="1" applyFill="1" applyBorder="1" applyAlignment="1">
      <alignment vertical="center"/>
    </xf>
    <xf numFmtId="49" fontId="0" fillId="4" borderId="10" xfId="0" applyNumberFormat="1" applyFont="1" applyFill="1" applyBorder="1" applyAlignment="1">
      <alignment horizontal="left"/>
    </xf>
    <xf numFmtId="0" fontId="0" fillId="4" borderId="10" xfId="0" applyFont="1" applyFill="1" applyBorder="1" applyAlignment="1">
      <alignment vertical="center"/>
    </xf>
    <xf numFmtId="49" fontId="0" fillId="22" borderId="10" xfId="0" applyNumberFormat="1" applyFont="1" applyFill="1" applyBorder="1" applyAlignment="1">
      <alignment horizontal="left"/>
    </xf>
    <xf numFmtId="0" fontId="0" fillId="22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22" borderId="17" xfId="0" applyNumberFormat="1" applyFont="1" applyFill="1" applyBorder="1" applyAlignment="1">
      <alignment horizontal="left"/>
    </xf>
    <xf numFmtId="0" fontId="0" fillId="22" borderId="17" xfId="0" applyFont="1" applyFill="1" applyBorder="1" applyAlignment="1">
      <alignment vertical="center"/>
    </xf>
    <xf numFmtId="43" fontId="0" fillId="22" borderId="11" xfId="57" applyFont="1" applyFill="1" applyBorder="1" applyAlignment="1">
      <alignment/>
    </xf>
    <xf numFmtId="0" fontId="0" fillId="0" borderId="15" xfId="0" applyFont="1" applyBorder="1" applyAlignment="1">
      <alignment vertical="center"/>
    </xf>
    <xf numFmtId="0" fontId="12" fillId="0" borderId="0" xfId="42" applyFont="1">
      <alignment/>
      <protection/>
    </xf>
    <xf numFmtId="0" fontId="13" fillId="0" borderId="0" xfId="42" applyFont="1">
      <alignment/>
      <protection/>
    </xf>
    <xf numFmtId="0" fontId="0" fillId="0" borderId="0" xfId="42" applyFont="1">
      <alignment/>
      <protection/>
    </xf>
    <xf numFmtId="0" fontId="9" fillId="0" borderId="0" xfId="42">
      <alignment/>
      <protection/>
    </xf>
    <xf numFmtId="43" fontId="9" fillId="0" borderId="0" xfId="57" applyFont="1" applyFill="1" applyBorder="1" applyAlignment="1" applyProtection="1">
      <alignment horizontal="center"/>
      <protection/>
    </xf>
    <xf numFmtId="0" fontId="10" fillId="0" borderId="0" xfId="42" applyNumberFormat="1" applyFont="1" applyFill="1" applyAlignment="1" applyProtection="1">
      <alignment horizontal="left" vertical="center" wrapText="1"/>
      <protection/>
    </xf>
    <xf numFmtId="43" fontId="0" fillId="0" borderId="0" xfId="57" applyFont="1" applyFill="1" applyBorder="1" applyAlignment="1" applyProtection="1">
      <alignment horizontal="center" vertical="center" wrapText="1"/>
      <protection/>
    </xf>
    <xf numFmtId="0" fontId="0" fillId="0" borderId="0" xfId="42" applyNumberFormat="1" applyFont="1" applyFill="1" applyAlignment="1" applyProtection="1">
      <alignment horizontal="right" vertical="center" wrapText="1"/>
      <protection/>
    </xf>
    <xf numFmtId="0" fontId="0" fillId="0" borderId="18" xfId="42" applyNumberFormat="1" applyFont="1" applyFill="1" applyBorder="1" applyAlignment="1" applyProtection="1">
      <alignment vertical="center" wrapText="1"/>
      <protection/>
    </xf>
    <xf numFmtId="43" fontId="0" fillId="0" borderId="18" xfId="57" applyFont="1" applyFill="1" applyBorder="1" applyAlignment="1" applyProtection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43" fontId="0" fillId="0" borderId="10" xfId="57" applyFont="1" applyFill="1" applyBorder="1" applyAlignment="1" applyProtection="1">
      <alignment horizontal="center" vertical="center" wrapText="1"/>
      <protection/>
    </xf>
    <xf numFmtId="0" fontId="0" fillId="0" borderId="10" xfId="42" applyFont="1" applyBorder="1" applyAlignment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9" xfId="0" applyFont="1" applyFill="1" applyBorder="1" applyAlignment="1">
      <alignment horizontal="left" vertical="center" wrapText="1"/>
    </xf>
    <xf numFmtId="43" fontId="0" fillId="0" borderId="12" xfId="57" applyFont="1" applyFill="1" applyBorder="1" applyAlignment="1" applyProtection="1">
      <alignment horizontal="center" vertical="center" wrapText="1"/>
      <protection/>
    </xf>
    <xf numFmtId="43" fontId="0" fillId="0" borderId="10" xfId="57" applyFont="1" applyBorder="1" applyAlignment="1">
      <alignment horizontal="center" vertical="center"/>
    </xf>
    <xf numFmtId="43" fontId="0" fillId="0" borderId="10" xfId="57" applyFont="1" applyFill="1" applyBorder="1" applyAlignment="1" applyProtection="1">
      <alignment horizontal="right" vertical="center"/>
      <protection/>
    </xf>
    <xf numFmtId="0" fontId="9" fillId="0" borderId="0" xfId="42" applyFill="1">
      <alignment/>
      <protection/>
    </xf>
    <xf numFmtId="0" fontId="4" fillId="0" borderId="0" xfId="42" applyNumberFormat="1" applyFont="1" applyFill="1" applyAlignment="1" applyProtection="1">
      <alignment horizontal="center" vertical="center" wrapText="1"/>
      <protection/>
    </xf>
    <xf numFmtId="43" fontId="4" fillId="0" borderId="0" xfId="57" applyFont="1" applyFill="1" applyBorder="1" applyAlignment="1" applyProtection="1">
      <alignment horizontal="center" vertical="center" wrapText="1"/>
      <protection/>
    </xf>
    <xf numFmtId="0" fontId="0" fillId="0" borderId="10" xfId="42" applyNumberFormat="1" applyFont="1" applyFill="1" applyBorder="1" applyAlignment="1" applyProtection="1">
      <alignment horizontal="center" vertical="center" wrapText="1"/>
      <protection/>
    </xf>
    <xf numFmtId="43" fontId="0" fillId="0" borderId="10" xfId="57" applyFont="1" applyFill="1" applyBorder="1" applyAlignment="1" applyProtection="1">
      <alignment horizontal="center" vertical="center" wrapText="1"/>
      <protection/>
    </xf>
    <xf numFmtId="0" fontId="4" fillId="0" borderId="0" xfId="43" applyNumberFormat="1" applyFont="1" applyFill="1" applyAlignment="1" applyProtection="1">
      <alignment horizontal="center" vertical="center" wrapText="1"/>
      <protection/>
    </xf>
    <xf numFmtId="0" fontId="0" fillId="0" borderId="0" xfId="43" applyNumberFormat="1" applyFont="1" applyFill="1" applyAlignment="1" applyProtection="1">
      <alignment horizontal="left" vertical="center" wrapText="1"/>
      <protection/>
    </xf>
    <xf numFmtId="0" fontId="0" fillId="0" borderId="15" xfId="43" applyNumberFormat="1" applyFont="1" applyFill="1" applyBorder="1" applyAlignment="1" applyProtection="1">
      <alignment horizontal="center" vertical="center" wrapText="1"/>
      <protection/>
    </xf>
    <xf numFmtId="0" fontId="0" fillId="0" borderId="14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43" fontId="8" fillId="0" borderId="0" xfId="57" applyFont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20" xfId="40" applyFont="1" applyBorder="1" applyAlignment="1">
      <alignment horizontal="center" vertical="center"/>
      <protection/>
    </xf>
    <xf numFmtId="0" fontId="0" fillId="0" borderId="21" xfId="40" applyFont="1" applyBorder="1" applyAlignment="1">
      <alignment horizontal="center" vertical="center"/>
      <protection/>
    </xf>
    <xf numFmtId="0" fontId="0" fillId="0" borderId="22" xfId="40" applyFont="1" applyBorder="1" applyAlignment="1">
      <alignment horizontal="center" vertical="center"/>
      <protection/>
    </xf>
    <xf numFmtId="0" fontId="0" fillId="0" borderId="14" xfId="40" applyFont="1" applyBorder="1" applyAlignment="1">
      <alignment horizontal="center" vertical="center"/>
      <protection/>
    </xf>
    <xf numFmtId="0" fontId="4" fillId="0" borderId="0" xfId="44" applyNumberFormat="1" applyFont="1" applyFill="1" applyAlignment="1" applyProtection="1">
      <alignment horizontal="center" vertical="center" wrapText="1"/>
      <protection/>
    </xf>
    <xf numFmtId="0" fontId="0" fillId="0" borderId="15" xfId="44" applyFont="1" applyBorder="1" applyAlignment="1">
      <alignment horizontal="center" vertical="center"/>
      <protection/>
    </xf>
    <xf numFmtId="0" fontId="0" fillId="0" borderId="14" xfId="44" applyFont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23" xfId="40" applyFont="1" applyBorder="1" applyAlignment="1">
      <alignment horizontal="center" vertical="center"/>
      <protection/>
    </xf>
    <xf numFmtId="0" fontId="0" fillId="0" borderId="24" xfId="40" applyFont="1" applyBorder="1" applyAlignment="1">
      <alignment horizontal="center" vertical="center"/>
      <protection/>
    </xf>
    <xf numFmtId="0" fontId="0" fillId="0" borderId="25" xfId="40" applyFont="1" applyBorder="1" applyAlignment="1">
      <alignment horizontal="center" vertical="center"/>
      <protection/>
    </xf>
    <xf numFmtId="0" fontId="0" fillId="0" borderId="26" xfId="40" applyFont="1" applyBorder="1" applyAlignment="1">
      <alignment horizontal="center" vertical="center"/>
      <protection/>
    </xf>
    <xf numFmtId="0" fontId="0" fillId="0" borderId="27" xfId="40" applyFont="1" applyBorder="1" applyAlignment="1">
      <alignment horizontal="center" vertical="center"/>
      <protection/>
    </xf>
    <xf numFmtId="0" fontId="0" fillId="0" borderId="28" xfId="40" applyFont="1" applyBorder="1" applyAlignment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附件1：公共预算收支总表" xfId="42"/>
    <cellStyle name="常规_附件2：一般公共预算功能分类支出表" xfId="43"/>
    <cellStyle name="常规_附件4：政府性基金预算功能分类支出表" xfId="44"/>
    <cellStyle name="常规_附件6：“三公”经费一般公共预算支出表" xfId="45"/>
    <cellStyle name="常规_三公经费预算安排情况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5" sqref="G5"/>
    </sheetView>
  </sheetViews>
  <sheetFormatPr defaultColWidth="8.00390625" defaultRowHeight="15.75" customHeight="1"/>
  <cols>
    <col min="1" max="1" width="35.75390625" style="83" customWidth="1"/>
    <col min="2" max="2" width="20.75390625" style="84" customWidth="1"/>
    <col min="3" max="3" width="33.875" style="83" customWidth="1"/>
    <col min="4" max="4" width="20.75390625" style="83" customWidth="1"/>
    <col min="5" max="255" width="8.00390625" style="83" customWidth="1"/>
    <col min="256" max="16384" width="8.00390625" style="83" customWidth="1"/>
  </cols>
  <sheetData>
    <row r="1" spans="1:4" s="80" customFormat="1" ht="12.75" customHeight="1">
      <c r="A1" s="85" t="s">
        <v>0</v>
      </c>
      <c r="B1" s="86"/>
      <c r="C1" s="87"/>
      <c r="D1" s="87"/>
    </row>
    <row r="2" spans="1:4" s="81" customFormat="1" ht="31.5" customHeight="1">
      <c r="A2" s="100" t="s">
        <v>1</v>
      </c>
      <c r="B2" s="101"/>
      <c r="C2" s="100"/>
      <c r="D2" s="100"/>
    </row>
    <row r="3" spans="1:7" s="82" customFormat="1" ht="39.75" customHeight="1">
      <c r="A3" s="88" t="s">
        <v>2</v>
      </c>
      <c r="B3" s="89"/>
      <c r="C3" s="88"/>
      <c r="D3" s="87" t="s">
        <v>3</v>
      </c>
      <c r="G3" s="82" t="s">
        <v>128</v>
      </c>
    </row>
    <row r="4" spans="1:4" s="82" customFormat="1" ht="31.5" customHeight="1">
      <c r="A4" s="102" t="s">
        <v>4</v>
      </c>
      <c r="B4" s="103"/>
      <c r="C4" s="102" t="s">
        <v>5</v>
      </c>
      <c r="D4" s="102"/>
    </row>
    <row r="5" spans="1:4" s="82" customFormat="1" ht="31.5" customHeight="1">
      <c r="A5" s="90" t="s">
        <v>6</v>
      </c>
      <c r="B5" s="91" t="s">
        <v>7</v>
      </c>
      <c r="C5" s="90" t="s">
        <v>6</v>
      </c>
      <c r="D5" s="90" t="s">
        <v>7</v>
      </c>
    </row>
    <row r="6" spans="1:4" s="82" customFormat="1" ht="22.5" customHeight="1">
      <c r="A6" s="92" t="s">
        <v>8</v>
      </c>
      <c r="B6" s="93">
        <v>3741.65</v>
      </c>
      <c r="C6" s="92" t="s">
        <v>9</v>
      </c>
      <c r="D6" s="94">
        <v>6757.28</v>
      </c>
    </row>
    <row r="7" spans="1:4" s="82" customFormat="1" ht="22.5" customHeight="1">
      <c r="A7" s="92" t="s">
        <v>10</v>
      </c>
      <c r="B7" s="39"/>
      <c r="C7" s="92" t="s">
        <v>11</v>
      </c>
      <c r="D7" s="94">
        <v>256.56</v>
      </c>
    </row>
    <row r="8" spans="1:4" s="82" customFormat="1" ht="22.5" customHeight="1">
      <c r="A8" s="95" t="s">
        <v>12</v>
      </c>
      <c r="B8" s="93">
        <v>3932.2</v>
      </c>
      <c r="C8" s="92" t="s">
        <v>13</v>
      </c>
      <c r="D8" s="94">
        <v>195.9</v>
      </c>
    </row>
    <row r="9" spans="1:4" s="82" customFormat="1" ht="22.5" customHeight="1">
      <c r="A9" s="92" t="s">
        <v>14</v>
      </c>
      <c r="B9" s="96"/>
      <c r="C9" s="92" t="s">
        <v>15</v>
      </c>
      <c r="D9" s="94">
        <v>464.11</v>
      </c>
    </row>
    <row r="10" spans="1:4" s="82" customFormat="1" ht="22.5" customHeight="1">
      <c r="A10" s="92" t="s">
        <v>16</v>
      </c>
      <c r="B10" s="97"/>
      <c r="C10" s="92"/>
      <c r="D10" s="96"/>
    </row>
    <row r="11" spans="1:4" s="82" customFormat="1" ht="22.5" customHeight="1">
      <c r="A11" s="92" t="s">
        <v>17</v>
      </c>
      <c r="B11" s="39">
        <f>SUM(B6:B10)</f>
        <v>7673.85</v>
      </c>
      <c r="C11" s="92" t="s">
        <v>18</v>
      </c>
      <c r="D11" s="98">
        <f>SUM(D6:D10)</f>
        <v>7673.849999999999</v>
      </c>
    </row>
    <row r="12" ht="15.75" customHeight="1">
      <c r="D12" s="99"/>
    </row>
  </sheetData>
  <sheetProtection/>
  <mergeCells count="3">
    <mergeCell ref="A2:D2"/>
    <mergeCell ref="A4:B4"/>
    <mergeCell ref="C4:D4"/>
  </mergeCells>
  <printOptions horizontalCentered="1"/>
  <pageMargins left="0" right="0" top="0.98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3" sqref="A3:B3"/>
    </sheetView>
  </sheetViews>
  <sheetFormatPr defaultColWidth="8.00390625" defaultRowHeight="14.25"/>
  <cols>
    <col min="1" max="1" width="20.00390625" style="51" customWidth="1"/>
    <col min="2" max="2" width="40.625" style="51" customWidth="1"/>
    <col min="3" max="3" width="21.625" style="51" customWidth="1"/>
    <col min="4" max="7" width="8.00390625" style="51" customWidth="1"/>
    <col min="8" max="8" width="8.875" style="51" bestFit="1" customWidth="1"/>
    <col min="9" max="10" width="8.00390625" style="51" customWidth="1"/>
    <col min="11" max="11" width="11.625" style="51" bestFit="1" customWidth="1"/>
    <col min="12" max="14" width="8.00390625" style="51" customWidth="1"/>
    <col min="15" max="15" width="16.50390625" style="51" customWidth="1"/>
    <col min="16" max="16384" width="8.00390625" style="51" customWidth="1"/>
  </cols>
  <sheetData>
    <row r="1" spans="1:2" s="50" customFormat="1" ht="12.75" customHeight="1">
      <c r="A1" s="52" t="s">
        <v>19</v>
      </c>
      <c r="B1" s="53"/>
    </row>
    <row r="2" spans="1:3" ht="29.25" customHeight="1">
      <c r="A2" s="104" t="s">
        <v>20</v>
      </c>
      <c r="B2" s="104"/>
      <c r="C2" s="104"/>
    </row>
    <row r="3" spans="1:3" s="50" customFormat="1" ht="21.75" customHeight="1">
      <c r="A3" s="105" t="s">
        <v>2</v>
      </c>
      <c r="B3" s="105"/>
      <c r="C3" s="54" t="s">
        <v>3</v>
      </c>
    </row>
    <row r="4" spans="1:3" s="50" customFormat="1" ht="25.5" customHeight="1">
      <c r="A4" s="55" t="s">
        <v>21</v>
      </c>
      <c r="B4" s="55" t="s">
        <v>22</v>
      </c>
      <c r="C4" s="56" t="s">
        <v>7</v>
      </c>
    </row>
    <row r="5" spans="1:3" s="50" customFormat="1" ht="16.5" customHeight="1">
      <c r="A5" s="106" t="s">
        <v>23</v>
      </c>
      <c r="B5" s="107"/>
      <c r="C5" s="57">
        <f>SUM(C6,C15,C18,C22)</f>
        <v>7673.85</v>
      </c>
    </row>
    <row r="6" spans="1:3" s="50" customFormat="1" ht="15">
      <c r="A6" s="58">
        <v>205</v>
      </c>
      <c r="B6" s="59" t="s">
        <v>9</v>
      </c>
      <c r="C6" s="60">
        <f>SUM(C7,C9,C11,C13,)</f>
        <v>6757.280000000001</v>
      </c>
    </row>
    <row r="7" spans="1:3" s="50" customFormat="1" ht="15">
      <c r="A7" s="61" t="s">
        <v>24</v>
      </c>
      <c r="B7" s="62" t="s">
        <v>25</v>
      </c>
      <c r="C7" s="63">
        <f>SUM(C8:C8)</f>
        <v>245.7</v>
      </c>
    </row>
    <row r="8" spans="1:3" s="50" customFormat="1" ht="15">
      <c r="A8" s="64" t="s">
        <v>26</v>
      </c>
      <c r="B8" s="65" t="s">
        <v>27</v>
      </c>
      <c r="C8" s="66">
        <v>245.7</v>
      </c>
    </row>
    <row r="9" spans="1:3" s="50" customFormat="1" ht="15">
      <c r="A9" s="61" t="s">
        <v>28</v>
      </c>
      <c r="B9" s="62" t="s">
        <v>29</v>
      </c>
      <c r="C9" s="63">
        <f>SUM(C10:C10)</f>
        <v>6217.88</v>
      </c>
    </row>
    <row r="10" spans="1:3" s="50" customFormat="1" ht="15">
      <c r="A10" s="67" t="s">
        <v>30</v>
      </c>
      <c r="B10" s="65" t="s">
        <v>31</v>
      </c>
      <c r="C10" s="66">
        <v>6217.88</v>
      </c>
    </row>
    <row r="11" spans="1:3" ht="15">
      <c r="A11" s="61" t="s">
        <v>32</v>
      </c>
      <c r="B11" s="62" t="s">
        <v>33</v>
      </c>
      <c r="C11" s="63">
        <f>SUM(C12:C12)</f>
        <v>20.6</v>
      </c>
    </row>
    <row r="12" spans="1:3" ht="15">
      <c r="A12" s="67" t="s">
        <v>34</v>
      </c>
      <c r="B12" s="65" t="s">
        <v>35</v>
      </c>
      <c r="C12" s="66">
        <v>20.6</v>
      </c>
    </row>
    <row r="13" spans="1:3" ht="15">
      <c r="A13" s="61" t="s">
        <v>36</v>
      </c>
      <c r="B13" s="62" t="s">
        <v>37</v>
      </c>
      <c r="C13" s="63">
        <f>SUM(C14:C14)</f>
        <v>273.1</v>
      </c>
    </row>
    <row r="14" spans="1:3" ht="15">
      <c r="A14" s="67" t="s">
        <v>38</v>
      </c>
      <c r="B14" s="65" t="s">
        <v>39</v>
      </c>
      <c r="C14" s="66">
        <v>273.1</v>
      </c>
    </row>
    <row r="15" spans="1:3" ht="15">
      <c r="A15" s="68">
        <v>208</v>
      </c>
      <c r="B15" s="69" t="s">
        <v>11</v>
      </c>
      <c r="C15" s="60">
        <f>SUM(C16)</f>
        <v>256.56</v>
      </c>
    </row>
    <row r="16" spans="1:3" ht="15">
      <c r="A16" s="61" t="s">
        <v>40</v>
      </c>
      <c r="B16" s="62" t="s">
        <v>41</v>
      </c>
      <c r="C16" s="63">
        <f>SUM(C17:C17)</f>
        <v>256.56</v>
      </c>
    </row>
    <row r="17" spans="1:3" ht="15">
      <c r="A17" s="67" t="s">
        <v>42</v>
      </c>
      <c r="B17" s="65" t="s">
        <v>43</v>
      </c>
      <c r="C17" s="66">
        <v>256.56</v>
      </c>
    </row>
    <row r="18" spans="1:3" ht="15">
      <c r="A18" s="70" t="s">
        <v>44</v>
      </c>
      <c r="B18" s="71" t="s">
        <v>45</v>
      </c>
      <c r="C18" s="60">
        <f>SUM(C19)</f>
        <v>195.89999999999998</v>
      </c>
    </row>
    <row r="19" spans="1:3" ht="15">
      <c r="A19" s="72" t="s">
        <v>46</v>
      </c>
      <c r="B19" s="73" t="s">
        <v>47</v>
      </c>
      <c r="C19" s="63">
        <f>SUM(C20:C21)</f>
        <v>195.89999999999998</v>
      </c>
    </row>
    <row r="20" spans="1:3" ht="15">
      <c r="A20" s="74" t="s">
        <v>48</v>
      </c>
      <c r="B20" s="75" t="s">
        <v>49</v>
      </c>
      <c r="C20" s="66">
        <v>111.6</v>
      </c>
    </row>
    <row r="21" spans="1:3" ht="15">
      <c r="A21" s="74" t="s">
        <v>50</v>
      </c>
      <c r="B21" s="75" t="s">
        <v>51</v>
      </c>
      <c r="C21" s="66">
        <v>84.3</v>
      </c>
    </row>
    <row r="22" spans="1:3" ht="15">
      <c r="A22" s="70">
        <v>221</v>
      </c>
      <c r="B22" s="71" t="s">
        <v>15</v>
      </c>
      <c r="C22" s="60">
        <f>SUM(C23)</f>
        <v>464.11</v>
      </c>
    </row>
    <row r="23" spans="1:3" ht="15">
      <c r="A23" s="76" t="s">
        <v>52</v>
      </c>
      <c r="B23" s="77" t="s">
        <v>53</v>
      </c>
      <c r="C23" s="78">
        <f>SUM(C24:C25)</f>
        <v>464.11</v>
      </c>
    </row>
    <row r="24" spans="1:3" ht="15">
      <c r="A24" s="67" t="s">
        <v>54</v>
      </c>
      <c r="B24" s="65" t="s">
        <v>55</v>
      </c>
      <c r="C24" s="66">
        <v>260</v>
      </c>
    </row>
    <row r="25" spans="1:3" ht="15">
      <c r="A25" s="74" t="s">
        <v>56</v>
      </c>
      <c r="B25" s="79" t="s">
        <v>57</v>
      </c>
      <c r="C25" s="66">
        <v>204.11</v>
      </c>
    </row>
  </sheetData>
  <sheetProtection/>
  <mergeCells count="3">
    <mergeCell ref="A2:C2"/>
    <mergeCell ref="A3:B3"/>
    <mergeCell ref="A5:B5"/>
  </mergeCells>
  <printOptions horizontalCentered="1"/>
  <pageMargins left="0.59" right="0.59" top="0.59" bottom="0.5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showZeros="0" zoomScalePageLayoutView="0" workbookViewId="0" topLeftCell="A1">
      <selection activeCell="D33" sqref="D33:D44"/>
    </sheetView>
  </sheetViews>
  <sheetFormatPr defaultColWidth="9.00390625" defaultRowHeight="14.25"/>
  <cols>
    <col min="1" max="1" width="13.50390625" style="0" customWidth="1"/>
    <col min="2" max="2" width="22.625" style="0" customWidth="1"/>
    <col min="3" max="3" width="28.625" style="0" customWidth="1"/>
    <col min="4" max="4" width="17.375" style="38" customWidth="1"/>
  </cols>
  <sheetData>
    <row r="1" ht="14.25">
      <c r="A1" s="18" t="s">
        <v>58</v>
      </c>
    </row>
    <row r="2" spans="1:4" ht="31.5" customHeight="1">
      <c r="A2" s="108" t="s">
        <v>59</v>
      </c>
      <c r="B2" s="108"/>
      <c r="C2" s="108"/>
      <c r="D2" s="109"/>
    </row>
    <row r="3" spans="1:4" ht="26.25" customHeight="1">
      <c r="A3" s="19" t="s">
        <v>2</v>
      </c>
      <c r="C3" s="20"/>
      <c r="D3" s="38" t="s">
        <v>3</v>
      </c>
    </row>
    <row r="4" spans="1:4" s="16" customFormat="1" ht="32.25" customHeight="1">
      <c r="A4" s="21" t="s">
        <v>60</v>
      </c>
      <c r="B4" s="21" t="s">
        <v>61</v>
      </c>
      <c r="C4" s="21" t="s">
        <v>62</v>
      </c>
      <c r="D4" s="39" t="s">
        <v>7</v>
      </c>
    </row>
    <row r="5" spans="1:4" s="17" customFormat="1" ht="15" customHeight="1">
      <c r="A5" s="110" t="s">
        <v>63</v>
      </c>
      <c r="B5" s="111" t="s">
        <v>64</v>
      </c>
      <c r="C5" s="40" t="s">
        <v>65</v>
      </c>
      <c r="D5" s="41">
        <v>522.38</v>
      </c>
    </row>
    <row r="6" spans="1:4" s="17" customFormat="1" ht="15" customHeight="1">
      <c r="A6" s="110"/>
      <c r="B6" s="112"/>
      <c r="C6" s="40" t="s">
        <v>66</v>
      </c>
      <c r="D6" s="41">
        <v>536.52</v>
      </c>
    </row>
    <row r="7" spans="1:4" s="17" customFormat="1" ht="15" customHeight="1">
      <c r="A7" s="110"/>
      <c r="B7" s="112"/>
      <c r="C7" s="40" t="s">
        <v>67</v>
      </c>
      <c r="D7" s="42"/>
    </row>
    <row r="8" spans="1:4" s="17" customFormat="1" ht="15" customHeight="1">
      <c r="A8" s="110"/>
      <c r="B8" s="112"/>
      <c r="C8" s="40" t="s">
        <v>68</v>
      </c>
      <c r="D8" s="41">
        <v>240</v>
      </c>
    </row>
    <row r="9" spans="1:4" s="17" customFormat="1" ht="15" customHeight="1">
      <c r="A9" s="110"/>
      <c r="B9" s="112"/>
      <c r="C9" s="43" t="s">
        <v>69</v>
      </c>
      <c r="D9" s="41">
        <v>111.6</v>
      </c>
    </row>
    <row r="10" spans="1:4" s="17" customFormat="1" ht="15" customHeight="1">
      <c r="A10" s="110"/>
      <c r="B10" s="112"/>
      <c r="C10" s="44" t="s">
        <v>70</v>
      </c>
      <c r="D10" s="41">
        <v>59.5</v>
      </c>
    </row>
    <row r="11" spans="1:4" s="17" customFormat="1" ht="15" customHeight="1">
      <c r="A11" s="110"/>
      <c r="B11" s="112"/>
      <c r="C11" s="44" t="s">
        <v>71</v>
      </c>
      <c r="D11" s="41">
        <v>24.8</v>
      </c>
    </row>
    <row r="12" spans="1:4" s="17" customFormat="1" ht="15" customHeight="1">
      <c r="A12" s="110"/>
      <c r="B12" s="112"/>
      <c r="C12" s="40" t="s">
        <v>72</v>
      </c>
      <c r="D12" s="41">
        <v>64.8</v>
      </c>
    </row>
    <row r="13" spans="1:4" s="17" customFormat="1" ht="15" customHeight="1">
      <c r="A13" s="110"/>
      <c r="B13" s="112"/>
      <c r="C13" s="40" t="s">
        <v>73</v>
      </c>
      <c r="D13" s="41">
        <v>49.3</v>
      </c>
    </row>
    <row r="14" spans="1:4" s="17" customFormat="1" ht="15" customHeight="1">
      <c r="A14" s="110"/>
      <c r="B14" s="112"/>
      <c r="C14" s="45" t="s">
        <v>74</v>
      </c>
      <c r="D14" s="41">
        <v>1500</v>
      </c>
    </row>
    <row r="15" spans="1:4" s="17" customFormat="1" ht="15" customHeight="1">
      <c r="A15" s="110"/>
      <c r="B15" s="113" t="s">
        <v>75</v>
      </c>
      <c r="C15" s="45" t="s">
        <v>76</v>
      </c>
      <c r="D15" s="46">
        <v>355</v>
      </c>
    </row>
    <row r="16" spans="1:4" s="17" customFormat="1" ht="15" customHeight="1">
      <c r="A16" s="110"/>
      <c r="B16" s="112"/>
      <c r="C16" s="45" t="s">
        <v>77</v>
      </c>
      <c r="D16" s="41">
        <v>55</v>
      </c>
    </row>
    <row r="17" spans="1:4" s="17" customFormat="1" ht="15" customHeight="1">
      <c r="A17" s="110"/>
      <c r="B17" s="112"/>
      <c r="C17" s="40" t="s">
        <v>78</v>
      </c>
      <c r="D17" s="41">
        <v>20</v>
      </c>
    </row>
    <row r="18" spans="1:4" s="17" customFormat="1" ht="15" customHeight="1">
      <c r="A18" s="110"/>
      <c r="B18" s="112"/>
      <c r="C18" s="40" t="s">
        <v>79</v>
      </c>
      <c r="D18" s="41">
        <v>181.4</v>
      </c>
    </row>
    <row r="19" spans="1:4" s="17" customFormat="1" ht="15" customHeight="1">
      <c r="A19" s="110"/>
      <c r="B19" s="112"/>
      <c r="C19" s="40" t="s">
        <v>80</v>
      </c>
      <c r="D19" s="41">
        <v>10</v>
      </c>
    </row>
    <row r="20" spans="1:4" s="17" customFormat="1" ht="15" customHeight="1">
      <c r="A20" s="110"/>
      <c r="B20" s="112"/>
      <c r="C20" s="45" t="s">
        <v>81</v>
      </c>
      <c r="D20" s="41">
        <v>565.62</v>
      </c>
    </row>
    <row r="21" spans="1:4" s="17" customFormat="1" ht="15" customHeight="1">
      <c r="A21" s="110"/>
      <c r="B21" s="112"/>
      <c r="C21" s="40" t="s">
        <v>82</v>
      </c>
      <c r="D21" s="41">
        <v>424.1</v>
      </c>
    </row>
    <row r="22" spans="1:4" s="17" customFormat="1" ht="15" customHeight="1">
      <c r="A22" s="110"/>
      <c r="B22" s="112"/>
      <c r="C22" s="40" t="s">
        <v>83</v>
      </c>
      <c r="D22" s="41">
        <v>235</v>
      </c>
    </row>
    <row r="23" spans="1:4" s="17" customFormat="1" ht="15" customHeight="1">
      <c r="A23" s="110"/>
      <c r="B23" s="112"/>
      <c r="C23" s="40" t="s">
        <v>84</v>
      </c>
      <c r="D23" s="42">
        <v>0</v>
      </c>
    </row>
    <row r="24" spans="1:4" s="17" customFormat="1" ht="15" customHeight="1">
      <c r="A24" s="110"/>
      <c r="B24" s="112"/>
      <c r="C24" s="45" t="s">
        <v>85</v>
      </c>
      <c r="D24" s="41">
        <v>210</v>
      </c>
    </row>
    <row r="25" spans="1:4" s="17" customFormat="1" ht="15" customHeight="1">
      <c r="A25" s="110"/>
      <c r="B25" s="112"/>
      <c r="C25" s="45" t="s">
        <v>86</v>
      </c>
      <c r="D25" s="41">
        <v>100</v>
      </c>
    </row>
    <row r="26" spans="1:4" s="17" customFormat="1" ht="15" customHeight="1">
      <c r="A26" s="110"/>
      <c r="B26" s="112"/>
      <c r="C26" s="45" t="s">
        <v>87</v>
      </c>
      <c r="D26" s="41">
        <v>102</v>
      </c>
    </row>
    <row r="27" spans="1:4" s="17" customFormat="1" ht="15" customHeight="1">
      <c r="A27" s="110"/>
      <c r="B27" s="112"/>
      <c r="C27" s="45" t="s">
        <v>88</v>
      </c>
      <c r="D27" s="41">
        <v>220.6</v>
      </c>
    </row>
    <row r="28" spans="1:4" s="17" customFormat="1" ht="15" customHeight="1">
      <c r="A28" s="110"/>
      <c r="B28" s="112"/>
      <c r="C28" s="47" t="s">
        <v>89</v>
      </c>
      <c r="D28" s="41">
        <v>104.51</v>
      </c>
    </row>
    <row r="29" spans="1:4" s="17" customFormat="1" ht="15" customHeight="1">
      <c r="A29" s="110"/>
      <c r="B29" s="112"/>
      <c r="C29" s="40" t="s">
        <v>90</v>
      </c>
      <c r="D29" s="41">
        <v>27.48</v>
      </c>
    </row>
    <row r="30" spans="1:4" s="17" customFormat="1" ht="15" customHeight="1">
      <c r="A30" s="110"/>
      <c r="B30" s="112"/>
      <c r="C30" s="40" t="s">
        <v>91</v>
      </c>
      <c r="D30" s="41">
        <v>28.84</v>
      </c>
    </row>
    <row r="31" spans="1:4" s="17" customFormat="1" ht="15" customHeight="1">
      <c r="A31" s="110"/>
      <c r="B31" s="112"/>
      <c r="C31" s="45" t="s">
        <v>92</v>
      </c>
      <c r="D31" s="41">
        <v>116.05</v>
      </c>
    </row>
    <row r="32" spans="1:4" s="17" customFormat="1" ht="15" customHeight="1">
      <c r="A32" s="110"/>
      <c r="B32" s="112"/>
      <c r="C32" s="40" t="s">
        <v>93</v>
      </c>
      <c r="D32" s="41">
        <v>504.99</v>
      </c>
    </row>
    <row r="33" spans="1:4" s="17" customFormat="1" ht="15" customHeight="1">
      <c r="A33" s="110"/>
      <c r="B33" s="114" t="s">
        <v>94</v>
      </c>
      <c r="C33" s="48" t="s">
        <v>95</v>
      </c>
      <c r="D33" s="41">
        <v>22.02</v>
      </c>
    </row>
    <row r="34" spans="1:4" s="17" customFormat="1" ht="15" customHeight="1">
      <c r="A34" s="110"/>
      <c r="B34" s="114"/>
      <c r="C34" s="48" t="s">
        <v>96</v>
      </c>
      <c r="D34" s="41">
        <v>232.44</v>
      </c>
    </row>
    <row r="35" spans="1:4" s="17" customFormat="1" ht="15" customHeight="1">
      <c r="A35" s="110"/>
      <c r="B35" s="114"/>
      <c r="C35" s="48" t="s">
        <v>97</v>
      </c>
      <c r="D35" s="42">
        <v>0</v>
      </c>
    </row>
    <row r="36" spans="1:4" ht="15" customHeight="1">
      <c r="A36" s="110"/>
      <c r="B36" s="114"/>
      <c r="C36" s="47" t="s">
        <v>98</v>
      </c>
      <c r="D36" s="41">
        <v>0.66</v>
      </c>
    </row>
    <row r="37" spans="1:4" ht="15" customHeight="1">
      <c r="A37" s="110"/>
      <c r="B37" s="114"/>
      <c r="C37" s="47" t="s">
        <v>99</v>
      </c>
      <c r="D37" s="42">
        <v>0</v>
      </c>
    </row>
    <row r="38" spans="1:4" ht="15" customHeight="1">
      <c r="A38" s="110"/>
      <c r="B38" s="114"/>
      <c r="C38" s="40" t="s">
        <v>100</v>
      </c>
      <c r="D38" s="42">
        <v>0</v>
      </c>
    </row>
    <row r="39" spans="1:4" ht="15" customHeight="1">
      <c r="A39" s="110"/>
      <c r="B39" s="114"/>
      <c r="C39" s="40" t="s">
        <v>101</v>
      </c>
      <c r="D39" s="41">
        <v>0.89</v>
      </c>
    </row>
    <row r="40" spans="1:4" ht="15" customHeight="1">
      <c r="A40" s="110"/>
      <c r="B40" s="114"/>
      <c r="C40" s="40" t="s">
        <v>102</v>
      </c>
      <c r="D40" s="42">
        <v>0</v>
      </c>
    </row>
    <row r="41" spans="1:4" ht="15" customHeight="1">
      <c r="A41" s="110"/>
      <c r="B41" s="114"/>
      <c r="C41" s="40" t="s">
        <v>103</v>
      </c>
      <c r="D41" s="41">
        <v>260</v>
      </c>
    </row>
    <row r="42" spans="1:4" ht="15" customHeight="1">
      <c r="A42" s="110"/>
      <c r="B42" s="114"/>
      <c r="C42" s="40" t="s">
        <v>104</v>
      </c>
      <c r="D42" s="41">
        <v>204.11</v>
      </c>
    </row>
    <row r="43" spans="1:4" ht="15" customHeight="1">
      <c r="A43" s="110"/>
      <c r="B43" s="114"/>
      <c r="C43" s="40" t="s">
        <v>105</v>
      </c>
      <c r="D43" s="41">
        <v>86.84</v>
      </c>
    </row>
    <row r="44" spans="1:4" ht="15" customHeight="1">
      <c r="A44" s="110"/>
      <c r="B44" s="114"/>
      <c r="C44" s="40" t="s">
        <v>106</v>
      </c>
      <c r="D44" s="41">
        <v>2.1</v>
      </c>
    </row>
    <row r="45" spans="1:4" ht="15" customHeight="1">
      <c r="A45" s="25" t="s">
        <v>107</v>
      </c>
      <c r="B45" s="26" t="s">
        <v>108</v>
      </c>
      <c r="C45" s="26" t="s">
        <v>108</v>
      </c>
      <c r="D45" s="42">
        <v>495.3</v>
      </c>
    </row>
    <row r="46" spans="1:4" ht="15" customHeight="1">
      <c r="A46" s="22" t="s">
        <v>109</v>
      </c>
      <c r="B46" s="22"/>
      <c r="C46" s="49"/>
      <c r="D46" s="42">
        <f>SUM(D5:D45)</f>
        <v>7673.850000000001</v>
      </c>
    </row>
  </sheetData>
  <sheetProtection/>
  <mergeCells count="5">
    <mergeCell ref="A2:D2"/>
    <mergeCell ref="A5:A44"/>
    <mergeCell ref="B5:B14"/>
    <mergeCell ref="B15:B32"/>
    <mergeCell ref="B33:B44"/>
  </mergeCells>
  <printOptions horizontalCentered="1"/>
  <pageMargins left="0.59" right="0.59" top="0.59" bottom="0.5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3" sqref="A3"/>
    </sheetView>
  </sheetViews>
  <sheetFormatPr defaultColWidth="8.00390625" defaultRowHeight="14.25"/>
  <cols>
    <col min="1" max="1" width="19.75390625" style="29" customWidth="1"/>
    <col min="2" max="2" width="43.00390625" style="29" customWidth="1"/>
    <col min="3" max="3" width="20.125" style="29" customWidth="1"/>
    <col min="4" max="16384" width="8.00390625" style="29" customWidth="1"/>
  </cols>
  <sheetData>
    <row r="1" spans="1:3" ht="19.5" customHeight="1">
      <c r="A1" s="30" t="s">
        <v>110</v>
      </c>
      <c r="B1" s="31"/>
      <c r="C1" s="31"/>
    </row>
    <row r="2" spans="1:3" ht="59.25" customHeight="1">
      <c r="A2" s="115" t="s">
        <v>111</v>
      </c>
      <c r="B2" s="115"/>
      <c r="C2" s="115"/>
    </row>
    <row r="3" spans="1:3" ht="27" customHeight="1">
      <c r="A3" s="32" t="s">
        <v>2</v>
      </c>
      <c r="B3" s="33"/>
      <c r="C3" s="34" t="s">
        <v>3</v>
      </c>
    </row>
    <row r="4" spans="1:3" ht="41.25" customHeight="1">
      <c r="A4" s="35" t="s">
        <v>21</v>
      </c>
      <c r="B4" s="35" t="s">
        <v>22</v>
      </c>
      <c r="C4" s="35" t="s">
        <v>7</v>
      </c>
    </row>
    <row r="5" spans="1:3" ht="27.75" customHeight="1">
      <c r="A5" s="35"/>
      <c r="B5" s="36" t="s">
        <v>112</v>
      </c>
      <c r="C5" s="35"/>
    </row>
    <row r="6" spans="1:3" ht="27.75" customHeight="1">
      <c r="A6" s="37">
        <v>205</v>
      </c>
      <c r="B6" s="36" t="s">
        <v>9</v>
      </c>
      <c r="C6" s="28"/>
    </row>
    <row r="7" spans="1:3" ht="27.75" customHeight="1">
      <c r="A7" s="37">
        <v>20510</v>
      </c>
      <c r="B7" s="36" t="s">
        <v>113</v>
      </c>
      <c r="C7" s="28"/>
    </row>
    <row r="8" spans="1:3" ht="27.75" customHeight="1">
      <c r="A8" s="37">
        <v>2051001</v>
      </c>
      <c r="B8" s="36" t="s">
        <v>114</v>
      </c>
      <c r="C8" s="28"/>
    </row>
    <row r="9" spans="1:3" ht="27.75" customHeight="1">
      <c r="A9" s="37">
        <v>2051002</v>
      </c>
      <c r="B9" s="36" t="s">
        <v>115</v>
      </c>
      <c r="C9" s="28"/>
    </row>
    <row r="10" spans="1:3" ht="27.75" customHeight="1">
      <c r="A10" s="36"/>
      <c r="B10" s="36" t="s">
        <v>112</v>
      </c>
      <c r="C10" s="28"/>
    </row>
    <row r="11" spans="1:3" ht="27.75" customHeight="1">
      <c r="A11" s="36"/>
      <c r="B11" s="36" t="s">
        <v>112</v>
      </c>
      <c r="C11" s="28"/>
    </row>
    <row r="12" spans="1:3" ht="27.75" customHeight="1">
      <c r="A12" s="36"/>
      <c r="B12" s="36" t="s">
        <v>112</v>
      </c>
      <c r="C12" s="28"/>
    </row>
    <row r="13" spans="1:3" ht="27.75" customHeight="1">
      <c r="A13" s="36"/>
      <c r="B13" s="36" t="s">
        <v>112</v>
      </c>
      <c r="C13" s="28"/>
    </row>
    <row r="14" spans="1:3" ht="27.75" customHeight="1">
      <c r="A14" s="116" t="s">
        <v>116</v>
      </c>
      <c r="B14" s="117"/>
      <c r="C14" s="28">
        <v>0</v>
      </c>
    </row>
  </sheetData>
  <sheetProtection/>
  <mergeCells count="2">
    <mergeCell ref="A2:C2"/>
    <mergeCell ref="A14:B14"/>
  </mergeCells>
  <printOptions horizontalCentered="1"/>
  <pageMargins left="0.39" right="0.39" top="0.79" bottom="0.7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23.125" style="0" customWidth="1"/>
    <col min="2" max="2" width="22.75390625" style="0" customWidth="1"/>
    <col min="3" max="3" width="22.625" style="0" customWidth="1"/>
    <col min="4" max="4" width="16.00390625" style="0" customWidth="1"/>
  </cols>
  <sheetData>
    <row r="1" spans="1:2" ht="14.25">
      <c r="A1" s="18" t="s">
        <v>117</v>
      </c>
      <c r="B1" s="18"/>
    </row>
    <row r="2" spans="1:4" ht="29.25" customHeight="1">
      <c r="A2" s="108" t="s">
        <v>118</v>
      </c>
      <c r="B2" s="108"/>
      <c r="C2" s="108"/>
      <c r="D2" s="108"/>
    </row>
    <row r="3" spans="1:4" ht="32.25" customHeight="1">
      <c r="A3" s="19" t="s">
        <v>2</v>
      </c>
      <c r="B3" s="19"/>
      <c r="D3" s="20" t="s">
        <v>3</v>
      </c>
    </row>
    <row r="4" spans="1:4" s="16" customFormat="1" ht="32.25" customHeight="1">
      <c r="A4" s="21" t="s">
        <v>60</v>
      </c>
      <c r="B4" s="21" t="s">
        <v>61</v>
      </c>
      <c r="C4" s="21" t="s">
        <v>62</v>
      </c>
      <c r="D4" s="22" t="s">
        <v>7</v>
      </c>
    </row>
    <row r="5" spans="1:4" s="17" customFormat="1" ht="32.25" customHeight="1">
      <c r="A5" s="119" t="s">
        <v>63</v>
      </c>
      <c r="B5" s="119" t="s">
        <v>64</v>
      </c>
      <c r="C5" s="23" t="s">
        <v>65</v>
      </c>
      <c r="D5" s="24"/>
    </row>
    <row r="6" spans="1:4" s="17" customFormat="1" ht="32.25" customHeight="1">
      <c r="A6" s="120"/>
      <c r="B6" s="120"/>
      <c r="C6" s="25" t="s">
        <v>119</v>
      </c>
      <c r="D6" s="24"/>
    </row>
    <row r="7" spans="1:4" s="17" customFormat="1" ht="32.25" customHeight="1">
      <c r="A7" s="120"/>
      <c r="B7" s="122" t="s">
        <v>75</v>
      </c>
      <c r="C7" s="25" t="s">
        <v>76</v>
      </c>
      <c r="D7" s="24"/>
    </row>
    <row r="8" spans="1:4" s="17" customFormat="1" ht="32.25" customHeight="1">
      <c r="A8" s="120"/>
      <c r="B8" s="123"/>
      <c r="C8" s="25" t="s">
        <v>119</v>
      </c>
      <c r="D8" s="24"/>
    </row>
    <row r="9" spans="1:4" s="17" customFormat="1" ht="32.25" customHeight="1">
      <c r="A9" s="120"/>
      <c r="B9" s="124" t="s">
        <v>94</v>
      </c>
      <c r="C9" s="25" t="s">
        <v>95</v>
      </c>
      <c r="D9" s="24"/>
    </row>
    <row r="10" spans="1:4" s="17" customFormat="1" ht="32.25" customHeight="1">
      <c r="A10" s="121"/>
      <c r="B10" s="120"/>
      <c r="C10" s="25" t="s">
        <v>119</v>
      </c>
      <c r="D10" s="24"/>
    </row>
    <row r="11" spans="1:4" s="17" customFormat="1" ht="32.25" customHeight="1">
      <c r="A11" s="25" t="s">
        <v>107</v>
      </c>
      <c r="B11" s="26" t="s">
        <v>108</v>
      </c>
      <c r="C11" s="26" t="s">
        <v>108</v>
      </c>
      <c r="D11" s="27"/>
    </row>
    <row r="12" spans="1:4" s="16" customFormat="1" ht="32.25" customHeight="1">
      <c r="A12" s="118" t="s">
        <v>109</v>
      </c>
      <c r="B12" s="118"/>
      <c r="C12" s="118"/>
      <c r="D12" s="28">
        <v>0</v>
      </c>
    </row>
  </sheetData>
  <sheetProtection/>
  <mergeCells count="6">
    <mergeCell ref="A2:D2"/>
    <mergeCell ref="A12:C12"/>
    <mergeCell ref="A5:A10"/>
    <mergeCell ref="B5:B6"/>
    <mergeCell ref="B7:B8"/>
    <mergeCell ref="B9:B10"/>
  </mergeCells>
  <printOptions horizontalCentered="1"/>
  <pageMargins left="0.39" right="0.39" top="0.79" bottom="0.7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2" sqref="A2:C2"/>
    </sheetView>
  </sheetViews>
  <sheetFormatPr defaultColWidth="6.875" defaultRowHeight="14.25"/>
  <cols>
    <col min="1" max="1" width="33.75390625" style="2" customWidth="1"/>
    <col min="2" max="2" width="19.25390625" style="2" customWidth="1"/>
    <col min="3" max="3" width="17.50390625" style="2" customWidth="1"/>
    <col min="4" max="245" width="6.875" style="2" customWidth="1"/>
    <col min="246" max="16384" width="6.875" style="2" customWidth="1"/>
  </cols>
  <sheetData>
    <row r="1" ht="24.75" customHeight="1">
      <c r="A1" s="3" t="s">
        <v>120</v>
      </c>
    </row>
    <row r="2" spans="1:7" ht="42.75" customHeight="1">
      <c r="A2" s="125" t="s">
        <v>121</v>
      </c>
      <c r="B2" s="125"/>
      <c r="C2" s="125"/>
      <c r="D2" s="4"/>
      <c r="E2" s="4"/>
      <c r="F2" s="4"/>
      <c r="G2" s="4"/>
    </row>
    <row r="3" spans="1:3" ht="23.25" customHeight="1">
      <c r="A3" s="5" t="s">
        <v>2</v>
      </c>
      <c r="C3" s="6" t="s">
        <v>3</v>
      </c>
    </row>
    <row r="4" spans="1:3" s="1" customFormat="1" ht="38.25" customHeight="1">
      <c r="A4" s="7" t="s">
        <v>122</v>
      </c>
      <c r="B4" s="8" t="s">
        <v>7</v>
      </c>
      <c r="C4" s="9" t="s">
        <v>123</v>
      </c>
    </row>
    <row r="5" spans="1:3" ht="32.25" customHeight="1">
      <c r="A5" s="8" t="s">
        <v>116</v>
      </c>
      <c r="B5" s="10">
        <f>SUM(B6:B8)</f>
        <v>20.560000000000002</v>
      </c>
      <c r="C5" s="11"/>
    </row>
    <row r="6" spans="1:3" ht="33.75" customHeight="1">
      <c r="A6" s="12" t="s">
        <v>124</v>
      </c>
      <c r="B6" s="13">
        <v>0</v>
      </c>
      <c r="C6" s="11"/>
    </row>
    <row r="7" spans="1:3" ht="33.75" customHeight="1">
      <c r="A7" s="12" t="s">
        <v>89</v>
      </c>
      <c r="B7" s="13">
        <v>4.51</v>
      </c>
      <c r="C7" s="11"/>
    </row>
    <row r="8" spans="1:3" ht="33.75" customHeight="1">
      <c r="A8" s="12" t="s">
        <v>125</v>
      </c>
      <c r="B8" s="14">
        <v>16.05</v>
      </c>
      <c r="C8" s="11"/>
    </row>
    <row r="9" spans="1:3" ht="33.75" customHeight="1">
      <c r="A9" s="8" t="s">
        <v>126</v>
      </c>
      <c r="B9" s="15"/>
      <c r="C9" s="11"/>
    </row>
    <row r="10" spans="1:3" ht="33.75" customHeight="1">
      <c r="A10" s="8" t="s">
        <v>127</v>
      </c>
      <c r="B10" s="15">
        <v>16.05</v>
      </c>
      <c r="C10" s="11"/>
    </row>
  </sheetData>
  <sheetProtection/>
  <mergeCells count="1">
    <mergeCell ref="A2:C2"/>
  </mergeCells>
  <printOptions horizontalCentered="1"/>
  <pageMargins left="0" right="0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付勇贵</dc:creator>
  <cp:keywords/>
  <dc:description/>
  <cp:lastModifiedBy>Administrator</cp:lastModifiedBy>
  <cp:lastPrinted>2015-03-02T06:07:13Z</cp:lastPrinted>
  <dcterms:created xsi:type="dcterms:W3CDTF">2012-05-30T01:55:42Z</dcterms:created>
  <dcterms:modified xsi:type="dcterms:W3CDTF">2016-11-26T02:17:06Z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